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" windowWidth="9810" windowHeight="87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Tabelle1!$1:$1</definedName>
  </definedNames>
  <calcPr calcId="145621" concurrentCalc="0"/>
</workbook>
</file>

<file path=xl/calcChain.xml><?xml version="1.0" encoding="utf-8"?>
<calcChain xmlns="http://schemas.openxmlformats.org/spreadsheetml/2006/main">
  <c r="I50" i="1" l="1"/>
  <c r="I51" i="1"/>
</calcChain>
</file>

<file path=xl/sharedStrings.xml><?xml version="1.0" encoding="utf-8"?>
<sst xmlns="http://schemas.openxmlformats.org/spreadsheetml/2006/main" count="485" uniqueCount="202">
  <si>
    <t>Valentin Leon Trabert</t>
  </si>
  <si>
    <t>M</t>
  </si>
  <si>
    <t>100m Schmetterling Männer Vorlauf</t>
  </si>
  <si>
    <t>01:36.39</t>
  </si>
  <si>
    <t>100m Brust Männer Vorlauf</t>
  </si>
  <si>
    <t>01:33.76</t>
  </si>
  <si>
    <t>50m Brust Männer Vorlauf</t>
  </si>
  <si>
    <t>00:43.09</t>
  </si>
  <si>
    <t>200m Schmetterling Männer</t>
  </si>
  <si>
    <t>03:37.95</t>
  </si>
  <si>
    <t>200m Lagen Männer Vorlauf</t>
  </si>
  <si>
    <t>03:10.41</t>
  </si>
  <si>
    <t>200m Brust Männer</t>
  </si>
  <si>
    <t>03:24.34</t>
  </si>
  <si>
    <t>Yannick Pelikan</t>
  </si>
  <si>
    <t>200m Freistil Männer Vorlauf</t>
  </si>
  <si>
    <t>02:19.79</t>
  </si>
  <si>
    <t>01:11.75</t>
  </si>
  <si>
    <t>200m Rücken Männer</t>
  </si>
  <si>
    <t>02:37.56</t>
  </si>
  <si>
    <t>100m Freistil Männer Vorlauf</t>
  </si>
  <si>
    <t>01:01.77</t>
  </si>
  <si>
    <t>50m Rücken Männer Vorlauf</t>
  </si>
  <si>
    <t>00:33.61</t>
  </si>
  <si>
    <t>50m Freistil Männer Vorlauf</t>
  </si>
  <si>
    <t>00:28.72</t>
  </si>
  <si>
    <t>400m Freistil Männer Vorlauf</t>
  </si>
  <si>
    <t>04:56.65</t>
  </si>
  <si>
    <t>100m Rücken Männer Vorlauf</t>
  </si>
  <si>
    <t>01:13.14</t>
  </si>
  <si>
    <t>02:41.74</t>
  </si>
  <si>
    <t>50m Schmetterling Männer Vorlauf</t>
  </si>
  <si>
    <t>00:31.66</t>
  </si>
  <si>
    <t>Kim Snyder</t>
  </si>
  <si>
    <t>W</t>
  </si>
  <si>
    <t>200m Freistil Frauen Vorlauf</t>
  </si>
  <si>
    <t>02:24.46</t>
  </si>
  <si>
    <t>100m Brust Frauen Vorlauf</t>
  </si>
  <si>
    <t>01:22.56</t>
  </si>
  <si>
    <t>200m Rücken Frauen</t>
  </si>
  <si>
    <t>02:39.51</t>
  </si>
  <si>
    <t>100m Freistil Frauen Vorlauf</t>
  </si>
  <si>
    <t>01:06.83</t>
  </si>
  <si>
    <t>50m Rücken Frauen Vorlauf</t>
  </si>
  <si>
    <t>00:35.10</t>
  </si>
  <si>
    <t>50m Freistil Frauen Vorlauf</t>
  </si>
  <si>
    <t>00:31.28</t>
  </si>
  <si>
    <t>50m Brust Frauen Vorlauf</t>
  </si>
  <si>
    <t>00:36.91</t>
  </si>
  <si>
    <t>400m Freistil Frauen Vorlauf</t>
  </si>
  <si>
    <t>05:04.28</t>
  </si>
  <si>
    <t>100m Rücken Frauen Vorlauf</t>
  </si>
  <si>
    <t>01:15.36</t>
  </si>
  <si>
    <t>200m Lagen Frauen Vorlauf</t>
  </si>
  <si>
    <t>02:43.40</t>
  </si>
  <si>
    <t>200m Brust Frauen</t>
  </si>
  <si>
    <t>02:57.81</t>
  </si>
  <si>
    <t>Katharina Ganz</t>
  </si>
  <si>
    <t>01:31.50</t>
  </si>
  <si>
    <t>00:39.50</t>
  </si>
  <si>
    <t>00:32.60</t>
  </si>
  <si>
    <t>00:41.80</t>
  </si>
  <si>
    <t>01:25.00</t>
  </si>
  <si>
    <t>03:20.00</t>
  </si>
  <si>
    <t>Frank Schmitt</t>
  </si>
  <si>
    <t>00:45.00</t>
  </si>
  <si>
    <t>00:36.00</t>
  </si>
  <si>
    <t>Daniel Simon</t>
  </si>
  <si>
    <t>01:15.00</t>
  </si>
  <si>
    <t>00:32.00</t>
  </si>
  <si>
    <t>00:25.50</t>
  </si>
  <si>
    <t>00:33.00</t>
  </si>
  <si>
    <t>00:27.50</t>
  </si>
  <si>
    <t>Bernd Heyrodt</t>
  </si>
  <si>
    <t>00:31.00</t>
  </si>
  <si>
    <t>00:39.00</t>
  </si>
  <si>
    <t>4 x 50m Lagen Mixed</t>
  </si>
  <si>
    <t>02:33.00</t>
  </si>
  <si>
    <t>4 x 100m Freistil Männer</t>
  </si>
  <si>
    <t>05:15.00</t>
  </si>
  <si>
    <t>4 x 100m Lagen Männer</t>
  </si>
  <si>
    <t>05:49.00</t>
  </si>
  <si>
    <t>4 x 50m Freistil Mixed</t>
  </si>
  <si>
    <t>02:12.00</t>
  </si>
  <si>
    <t>Erster Offenbacher SC</t>
  </si>
  <si>
    <t>VFS Rödermark</t>
  </si>
  <si>
    <t>VSG Darmstadt 1949 e.V.</t>
  </si>
  <si>
    <t>TSG 1887 Kassel</t>
  </si>
  <si>
    <t xml:space="preserve">SG Wetterau </t>
  </si>
  <si>
    <t>Staffel HBRS</t>
  </si>
  <si>
    <t>Name</t>
  </si>
  <si>
    <t>Verein</t>
  </si>
  <si>
    <t>Jg.</t>
  </si>
  <si>
    <t>WK</t>
  </si>
  <si>
    <t>Strec ke</t>
  </si>
  <si>
    <t>Meldezeit</t>
  </si>
  <si>
    <t>Endzeit</t>
  </si>
  <si>
    <t>Punkte</t>
  </si>
  <si>
    <t>Offene Wertung</t>
  </si>
  <si>
    <t>3.</t>
  </si>
  <si>
    <t>2.</t>
  </si>
  <si>
    <t xml:space="preserve"> </t>
  </si>
  <si>
    <t>AB</t>
  </si>
  <si>
    <t>Wertung SK</t>
  </si>
  <si>
    <t>SK</t>
  </si>
  <si>
    <t>C</t>
  </si>
  <si>
    <t>66/82</t>
  </si>
  <si>
    <t>82/82</t>
  </si>
  <si>
    <t>14.</t>
  </si>
  <si>
    <t>A</t>
  </si>
  <si>
    <t>13.</t>
  </si>
  <si>
    <t>1.</t>
  </si>
  <si>
    <t>62/106</t>
  </si>
  <si>
    <t>12.</t>
  </si>
  <si>
    <t>37/82</t>
  </si>
  <si>
    <t>110/130</t>
  </si>
  <si>
    <t>J</t>
  </si>
  <si>
    <t>Finale</t>
  </si>
  <si>
    <t>SB 12</t>
  </si>
  <si>
    <t>23/160</t>
  </si>
  <si>
    <t>11.</t>
  </si>
  <si>
    <t>53/127</t>
  </si>
  <si>
    <t>55/127</t>
  </si>
  <si>
    <t>10.</t>
  </si>
  <si>
    <t>SB 14</t>
  </si>
  <si>
    <t>99/185</t>
  </si>
  <si>
    <t>64/185</t>
  </si>
  <si>
    <t>7.</t>
  </si>
  <si>
    <t>off. Jg.</t>
  </si>
  <si>
    <t>22/36</t>
  </si>
  <si>
    <t>15.</t>
  </si>
  <si>
    <t>28/44</t>
  </si>
  <si>
    <t>Ganz/Trabert/Lange/Schmitt</t>
  </si>
  <si>
    <t>127/246</t>
  </si>
  <si>
    <t>25.</t>
  </si>
  <si>
    <t>6.</t>
  </si>
  <si>
    <t>48/124</t>
  </si>
  <si>
    <t>5.</t>
  </si>
  <si>
    <t>S14</t>
  </si>
  <si>
    <t>73/124</t>
  </si>
  <si>
    <t>75/154</t>
  </si>
  <si>
    <t>21.</t>
  </si>
  <si>
    <t>S9</t>
  </si>
  <si>
    <t>M2</t>
  </si>
  <si>
    <t>117/154</t>
  </si>
  <si>
    <t>S12</t>
  </si>
  <si>
    <t>Snyder/Ganz/Pelikan/Schmitt</t>
  </si>
  <si>
    <t>Lange/Heyrodt/Trabert/Pelikan</t>
  </si>
  <si>
    <t>187/245</t>
  </si>
  <si>
    <t>20/245</t>
  </si>
  <si>
    <t>41.</t>
  </si>
  <si>
    <t>AK-Wertung</t>
  </si>
  <si>
    <t>J AK</t>
  </si>
  <si>
    <t>4.</t>
  </si>
  <si>
    <t>204/245</t>
  </si>
  <si>
    <t>19.</t>
  </si>
  <si>
    <t>114/245</t>
  </si>
  <si>
    <t>87/175</t>
  </si>
  <si>
    <t>61/175</t>
  </si>
  <si>
    <t>16.</t>
  </si>
  <si>
    <t>85/110</t>
  </si>
  <si>
    <t>SB12</t>
  </si>
  <si>
    <t>7/110</t>
  </si>
  <si>
    <t>75/110</t>
  </si>
  <si>
    <t>39/83</t>
  </si>
  <si>
    <t>8.</t>
  </si>
  <si>
    <t>36/83</t>
  </si>
  <si>
    <t>20.</t>
  </si>
  <si>
    <t>69/91</t>
  </si>
  <si>
    <t>39/87</t>
  </si>
  <si>
    <t>15/15</t>
  </si>
  <si>
    <t>Int. DM</t>
  </si>
  <si>
    <t>abg.</t>
  </si>
  <si>
    <t>Int. Dt. Jg.MS</t>
  </si>
  <si>
    <t>Nat. Dt. MS</t>
  </si>
  <si>
    <t>Nat. Dt. Jg.MS</t>
  </si>
  <si>
    <t>Die 28 Sekunden geknackt</t>
  </si>
  <si>
    <t>Bestzeiten auf Bruststrecken</t>
  </si>
  <si>
    <t>75/115</t>
  </si>
  <si>
    <t>9.</t>
  </si>
  <si>
    <t>48/115</t>
  </si>
  <si>
    <t>78/150</t>
  </si>
  <si>
    <t>18.</t>
  </si>
  <si>
    <t>17.</t>
  </si>
  <si>
    <t>88/90</t>
  </si>
  <si>
    <t>66/92</t>
  </si>
  <si>
    <t>73/90</t>
  </si>
  <si>
    <t>99/104</t>
  </si>
  <si>
    <t>57/104</t>
  </si>
  <si>
    <t>17/34</t>
  </si>
  <si>
    <t>disq.</t>
  </si>
  <si>
    <t>26/33</t>
  </si>
  <si>
    <t>J?</t>
  </si>
  <si>
    <t>offen</t>
  </si>
  <si>
    <t>j</t>
  </si>
  <si>
    <t>B</t>
  </si>
  <si>
    <t>Bemerkungen</t>
  </si>
  <si>
    <t>ein schönes Andenken an die erste IDM</t>
  </si>
  <si>
    <t>DR auf der selten geschwommenen Strecke 200S</t>
  </si>
  <si>
    <t>Deutscher Rekord mit persönlicher Bestzeit</t>
  </si>
  <si>
    <t>Vater: "Hut ab vor jedem, der hier an den Start geht"</t>
  </si>
  <si>
    <t>Deutscher Rekord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</si>
</sst>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2" fillId="3" borderId="0" xfId="0" applyFont="1" applyFill="1"/>
    <xf numFmtId="47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Normal="100" workbookViewId="0">
      <pane ySplit="1" topLeftCell="A30" activePane="bottomLeft" state="frozen"/>
      <selection pane="bottomLeft" activeCell="A39" sqref="A39"/>
    </sheetView>
  </sheetViews>
  <sheetFormatPr baseColWidth="10" defaultRowHeight="15" x14ac:dyDescent="0.25"/>
  <cols>
    <col min="1" max="1" width="23.140625" customWidth="1"/>
    <col min="2" max="2" width="27.5703125" customWidth="1"/>
    <col min="3" max="3" width="5.5703125" bestFit="1" customWidth="1"/>
    <col min="4" max="4" width="3.140625" bestFit="1" customWidth="1"/>
    <col min="5" max="5" width="4" bestFit="1" customWidth="1"/>
    <col min="6" max="6" width="34.42578125" customWidth="1"/>
    <col min="8" max="8" width="11.42578125" style="9"/>
    <col min="9" max="9" width="4.42578125" style="24" hidden="1" customWidth="1"/>
    <col min="10" max="10" width="11.42578125" style="9"/>
    <col min="11" max="11" width="11.42578125" style="8"/>
    <col min="12" max="12" width="4.7109375" style="10" customWidth="1"/>
    <col min="13" max="13" width="11.42578125" style="9"/>
    <col min="14" max="14" width="11.42578125" style="8"/>
    <col min="16" max="16" width="6.42578125" bestFit="1" customWidth="1"/>
    <col min="17" max="17" width="11.42578125" style="9"/>
    <col min="18" max="18" width="7.28515625" style="9" bestFit="1" customWidth="1"/>
  </cols>
  <sheetData>
    <row r="1" spans="1:23" ht="15.75" thickBot="1" x14ac:dyDescent="0.3">
      <c r="A1" t="s">
        <v>90</v>
      </c>
      <c r="B1" t="s">
        <v>91</v>
      </c>
      <c r="C1" t="s">
        <v>92</v>
      </c>
      <c r="E1" t="s">
        <v>93</v>
      </c>
      <c r="F1" t="s">
        <v>94</v>
      </c>
      <c r="G1" t="s">
        <v>95</v>
      </c>
      <c r="H1" s="9" t="s">
        <v>96</v>
      </c>
      <c r="J1" s="9" t="s">
        <v>97</v>
      </c>
      <c r="K1" s="8" t="s">
        <v>151</v>
      </c>
      <c r="L1" s="10" t="s">
        <v>152</v>
      </c>
      <c r="M1" s="9" t="s">
        <v>98</v>
      </c>
      <c r="N1" s="8" t="s">
        <v>103</v>
      </c>
      <c r="O1" t="s">
        <v>104</v>
      </c>
      <c r="P1" t="s">
        <v>117</v>
      </c>
      <c r="Q1" s="9" t="s">
        <v>96</v>
      </c>
      <c r="R1" s="9" t="s">
        <v>97</v>
      </c>
      <c r="S1" t="s">
        <v>171</v>
      </c>
      <c r="T1" t="s">
        <v>173</v>
      </c>
      <c r="U1" t="s">
        <v>174</v>
      </c>
      <c r="V1" t="s">
        <v>175</v>
      </c>
      <c r="W1" t="s">
        <v>196</v>
      </c>
    </row>
    <row r="2" spans="1:23" ht="15.75" customHeight="1" x14ac:dyDescent="0.25">
      <c r="A2" s="23" t="s">
        <v>14</v>
      </c>
      <c r="B2" s="5" t="s">
        <v>84</v>
      </c>
      <c r="C2" s="5">
        <v>2001</v>
      </c>
      <c r="D2" s="7" t="s">
        <v>1</v>
      </c>
      <c r="E2" s="4">
        <v>1</v>
      </c>
      <c r="F2" s="1" t="s">
        <v>15</v>
      </c>
      <c r="G2" s="6" t="s">
        <v>16</v>
      </c>
      <c r="H2" s="16">
        <v>1.617013888888889E-3</v>
      </c>
      <c r="I2" s="24">
        <v>1</v>
      </c>
      <c r="J2" s="9">
        <v>450</v>
      </c>
      <c r="K2" s="8" t="s">
        <v>110</v>
      </c>
      <c r="L2" s="10" t="s">
        <v>109</v>
      </c>
      <c r="M2" s="9" t="s">
        <v>112</v>
      </c>
      <c r="N2" s="13" t="s">
        <v>111</v>
      </c>
      <c r="O2" s="14" t="s">
        <v>102</v>
      </c>
      <c r="P2" s="17" t="s">
        <v>116</v>
      </c>
      <c r="Q2" s="16">
        <v>1.6409722222222223E-3</v>
      </c>
      <c r="R2" s="9">
        <v>431</v>
      </c>
      <c r="S2" s="17"/>
      <c r="T2" s="17"/>
      <c r="U2" s="17"/>
      <c r="V2" s="14" t="s">
        <v>99</v>
      </c>
      <c r="W2" t="s">
        <v>197</v>
      </c>
    </row>
    <row r="3" spans="1:23" ht="15.75" x14ac:dyDescent="0.25">
      <c r="A3" s="5" t="s">
        <v>14</v>
      </c>
      <c r="B3" s="5" t="s">
        <v>84</v>
      </c>
      <c r="C3" s="5">
        <v>2001</v>
      </c>
      <c r="D3" s="7" t="s">
        <v>1</v>
      </c>
      <c r="E3" s="2">
        <v>3</v>
      </c>
      <c r="F3" s="1" t="s">
        <v>2</v>
      </c>
      <c r="G3" s="3" t="s">
        <v>17</v>
      </c>
      <c r="H3" s="16">
        <v>8.0625E-4</v>
      </c>
      <c r="I3" s="24">
        <v>1</v>
      </c>
      <c r="J3" s="9">
        <v>423</v>
      </c>
      <c r="K3" s="8" t="s">
        <v>108</v>
      </c>
      <c r="L3" s="10" t="s">
        <v>109</v>
      </c>
      <c r="M3" s="9" t="s">
        <v>107</v>
      </c>
      <c r="N3" s="11" t="s">
        <v>100</v>
      </c>
      <c r="O3" s="12" t="s">
        <v>102</v>
      </c>
      <c r="P3" s="18"/>
      <c r="Q3" s="16" t="s">
        <v>101</v>
      </c>
      <c r="R3" s="9" t="s">
        <v>101</v>
      </c>
      <c r="S3" s="18"/>
      <c r="T3" s="18"/>
      <c r="U3" s="18"/>
    </row>
    <row r="4" spans="1:23" ht="15.75" x14ac:dyDescent="0.25">
      <c r="A4" s="5" t="s">
        <v>14</v>
      </c>
      <c r="B4" s="5" t="s">
        <v>84</v>
      </c>
      <c r="C4" s="5">
        <v>2001</v>
      </c>
      <c r="D4" s="7" t="s">
        <v>1</v>
      </c>
      <c r="E4" s="2">
        <v>9</v>
      </c>
      <c r="F4" s="1" t="s">
        <v>18</v>
      </c>
      <c r="G4" s="3" t="s">
        <v>19</v>
      </c>
      <c r="H4" s="16">
        <v>1.7854166666666663E-3</v>
      </c>
      <c r="I4" s="24">
        <v>1</v>
      </c>
      <c r="J4" s="9">
        <v>442</v>
      </c>
      <c r="K4" s="8" t="s">
        <v>127</v>
      </c>
      <c r="L4" s="10" t="s">
        <v>128</v>
      </c>
      <c r="M4" s="9" t="s">
        <v>129</v>
      </c>
      <c r="Q4" s="16"/>
    </row>
    <row r="5" spans="1:23" ht="15.75" x14ac:dyDescent="0.25">
      <c r="A5" s="5" t="s">
        <v>14</v>
      </c>
      <c r="B5" s="5" t="s">
        <v>84</v>
      </c>
      <c r="C5" s="5">
        <v>2001</v>
      </c>
      <c r="D5" s="7" t="s">
        <v>1</v>
      </c>
      <c r="E5" s="2">
        <v>13</v>
      </c>
      <c r="F5" s="1" t="s">
        <v>20</v>
      </c>
      <c r="G5" s="3" t="s">
        <v>21</v>
      </c>
      <c r="H5" s="16">
        <v>7.1099537037037041E-4</v>
      </c>
      <c r="I5" s="24">
        <v>1</v>
      </c>
      <c r="J5" s="9">
        <v>515</v>
      </c>
      <c r="K5" s="8" t="s">
        <v>134</v>
      </c>
      <c r="L5" s="10" t="s">
        <v>109</v>
      </c>
      <c r="M5" s="9" t="s">
        <v>133</v>
      </c>
      <c r="N5" s="13" t="s">
        <v>99</v>
      </c>
      <c r="O5" s="14" t="s">
        <v>102</v>
      </c>
      <c r="Q5" s="16"/>
    </row>
    <row r="6" spans="1:23" ht="15.75" x14ac:dyDescent="0.25">
      <c r="A6" s="5" t="s">
        <v>14</v>
      </c>
      <c r="B6" s="5" t="s">
        <v>84</v>
      </c>
      <c r="C6" s="5">
        <v>2001</v>
      </c>
      <c r="D6" s="7" t="s">
        <v>1</v>
      </c>
      <c r="E6" s="2">
        <v>15</v>
      </c>
      <c r="F6" s="1" t="s">
        <v>22</v>
      </c>
      <c r="G6" s="3" t="s">
        <v>23</v>
      </c>
      <c r="H6" s="16">
        <v>3.8206018518518515E-4</v>
      </c>
      <c r="I6" s="24">
        <v>1</v>
      </c>
      <c r="J6" s="9">
        <v>447</v>
      </c>
      <c r="K6" s="8" t="s">
        <v>108</v>
      </c>
      <c r="L6" s="10" t="s">
        <v>109</v>
      </c>
      <c r="M6" s="9" t="s">
        <v>140</v>
      </c>
      <c r="N6" s="11" t="s">
        <v>100</v>
      </c>
      <c r="O6" s="12" t="s">
        <v>102</v>
      </c>
      <c r="Q6" s="16"/>
    </row>
    <row r="7" spans="1:23" ht="15.75" x14ac:dyDescent="0.25">
      <c r="A7" s="5" t="s">
        <v>14</v>
      </c>
      <c r="B7" s="5" t="s">
        <v>84</v>
      </c>
      <c r="C7" s="5">
        <v>2001</v>
      </c>
      <c r="D7" s="7" t="s">
        <v>1</v>
      </c>
      <c r="E7" s="2">
        <v>22</v>
      </c>
      <c r="F7" s="1" t="s">
        <v>24</v>
      </c>
      <c r="G7" s="3" t="s">
        <v>25</v>
      </c>
      <c r="H7" s="16">
        <v>3.224537037037037E-4</v>
      </c>
      <c r="I7" s="24">
        <v>1</v>
      </c>
      <c r="J7" s="9">
        <v>489</v>
      </c>
      <c r="K7" s="8" t="s">
        <v>155</v>
      </c>
      <c r="L7" s="10" t="s">
        <v>109</v>
      </c>
      <c r="M7" s="9" t="s">
        <v>156</v>
      </c>
      <c r="N7" s="8" t="s">
        <v>101</v>
      </c>
      <c r="O7" t="s">
        <v>101</v>
      </c>
      <c r="Q7" s="16"/>
      <c r="W7" t="s">
        <v>176</v>
      </c>
    </row>
    <row r="8" spans="1:23" ht="15.75" x14ac:dyDescent="0.25">
      <c r="A8" s="5" t="s">
        <v>14</v>
      </c>
      <c r="B8" s="5" t="s">
        <v>84</v>
      </c>
      <c r="C8" s="5">
        <v>2001</v>
      </c>
      <c r="D8" s="7" t="s">
        <v>1</v>
      </c>
      <c r="E8" s="2">
        <v>26</v>
      </c>
      <c r="F8" s="1" t="s">
        <v>26</v>
      </c>
      <c r="G8" s="3" t="s">
        <v>27</v>
      </c>
      <c r="H8" s="16">
        <v>3.4644675925925923E-3</v>
      </c>
      <c r="J8" s="9">
        <v>460</v>
      </c>
      <c r="K8" s="8" t="s">
        <v>167</v>
      </c>
      <c r="L8" s="10" t="s">
        <v>109</v>
      </c>
      <c r="M8" s="9" t="s">
        <v>168</v>
      </c>
      <c r="N8" s="13" t="s">
        <v>111</v>
      </c>
      <c r="O8" s="14" t="s">
        <v>102</v>
      </c>
      <c r="Q8" s="16"/>
    </row>
    <row r="9" spans="1:23" ht="15.75" x14ac:dyDescent="0.25">
      <c r="A9" s="5" t="s">
        <v>14</v>
      </c>
      <c r="B9" s="5" t="s">
        <v>84</v>
      </c>
      <c r="C9" s="5">
        <v>2001</v>
      </c>
      <c r="D9" s="7" t="s">
        <v>1</v>
      </c>
      <c r="E9" s="2">
        <v>33</v>
      </c>
      <c r="F9" s="1" t="s">
        <v>28</v>
      </c>
      <c r="G9" s="3" t="s">
        <v>29</v>
      </c>
      <c r="H9" s="16">
        <v>8.0844907407407395E-4</v>
      </c>
      <c r="I9" s="24">
        <v>1</v>
      </c>
      <c r="J9" s="9">
        <v>476</v>
      </c>
      <c r="K9" s="8" t="s">
        <v>183</v>
      </c>
      <c r="L9" s="10" t="s">
        <v>109</v>
      </c>
      <c r="M9" s="9" t="s">
        <v>181</v>
      </c>
      <c r="N9" s="13" t="s">
        <v>100</v>
      </c>
      <c r="O9" s="14" t="s">
        <v>102</v>
      </c>
      <c r="Q9" s="16"/>
    </row>
    <row r="10" spans="1:23" ht="15.75" x14ac:dyDescent="0.25">
      <c r="A10" s="5" t="s">
        <v>14</v>
      </c>
      <c r="B10" s="5" t="s">
        <v>84</v>
      </c>
      <c r="C10" s="5">
        <v>2001</v>
      </c>
      <c r="D10" s="7" t="s">
        <v>1</v>
      </c>
      <c r="E10" s="2">
        <v>35</v>
      </c>
      <c r="F10" s="1" t="s">
        <v>10</v>
      </c>
      <c r="G10" s="3" t="s">
        <v>30</v>
      </c>
      <c r="H10" s="16">
        <v>1.8072916666666669E-3</v>
      </c>
      <c r="I10" s="24">
        <v>1</v>
      </c>
      <c r="J10" s="9">
        <v>450</v>
      </c>
      <c r="K10" s="8">
        <v>12</v>
      </c>
      <c r="L10" s="10" t="s">
        <v>109</v>
      </c>
      <c r="M10" s="9" t="s">
        <v>186</v>
      </c>
      <c r="N10" s="8" t="s">
        <v>101</v>
      </c>
      <c r="Q10" s="16"/>
    </row>
    <row r="11" spans="1:23" ht="15.75" x14ac:dyDescent="0.25">
      <c r="A11" s="5" t="s">
        <v>14</v>
      </c>
      <c r="B11" s="5" t="s">
        <v>84</v>
      </c>
      <c r="C11" s="5">
        <v>2001</v>
      </c>
      <c r="D11" s="7" t="s">
        <v>1</v>
      </c>
      <c r="E11" s="2">
        <v>37</v>
      </c>
      <c r="F11" s="1" t="s">
        <v>31</v>
      </c>
      <c r="G11" s="3" t="s">
        <v>32</v>
      </c>
      <c r="H11" s="16">
        <v>3.5138888888888888E-4</v>
      </c>
      <c r="I11" s="24">
        <v>1</v>
      </c>
      <c r="J11" s="9">
        <v>466</v>
      </c>
      <c r="K11" s="8" t="s">
        <v>123</v>
      </c>
      <c r="L11" s="10" t="s">
        <v>109</v>
      </c>
      <c r="M11" s="9" t="s">
        <v>188</v>
      </c>
      <c r="N11" s="13" t="s">
        <v>111</v>
      </c>
      <c r="O11" s="15" t="s">
        <v>102</v>
      </c>
      <c r="P11" t="s">
        <v>116</v>
      </c>
      <c r="Q11" s="16">
        <v>3.5243055555555554E-4</v>
      </c>
      <c r="R11" s="9">
        <v>462</v>
      </c>
    </row>
    <row r="12" spans="1:23" ht="15.75" customHeight="1" x14ac:dyDescent="0.25">
      <c r="A12" s="1" t="s">
        <v>89</v>
      </c>
      <c r="B12" s="1" t="s">
        <v>132</v>
      </c>
      <c r="C12" s="1"/>
      <c r="D12" s="1"/>
      <c r="E12" s="2">
        <v>11</v>
      </c>
      <c r="F12" s="1" t="s">
        <v>76</v>
      </c>
      <c r="G12" s="3" t="s">
        <v>77</v>
      </c>
      <c r="H12" s="16">
        <v>1.8966435185185186E-3</v>
      </c>
      <c r="J12" s="9">
        <v>302</v>
      </c>
      <c r="M12" s="9" t="s">
        <v>135</v>
      </c>
      <c r="Q12" s="16"/>
    </row>
    <row r="13" spans="1:23" ht="15.75" x14ac:dyDescent="0.25">
      <c r="A13" s="1" t="s">
        <v>89</v>
      </c>
      <c r="B13" s="1" t="s">
        <v>146</v>
      </c>
      <c r="C13" s="1"/>
      <c r="D13" s="1"/>
      <c r="E13" s="2">
        <v>21</v>
      </c>
      <c r="F13" s="1" t="s">
        <v>78</v>
      </c>
      <c r="G13" s="3" t="s">
        <v>79</v>
      </c>
      <c r="H13" s="16">
        <v>3.4060185185185183E-3</v>
      </c>
      <c r="J13" s="9">
        <v>381</v>
      </c>
      <c r="M13" s="9" t="s">
        <v>137</v>
      </c>
      <c r="N13" s="8" t="s">
        <v>101</v>
      </c>
      <c r="Q13" s="16"/>
    </row>
    <row r="14" spans="1:23" ht="31.5" x14ac:dyDescent="0.25">
      <c r="A14" s="1" t="s">
        <v>89</v>
      </c>
      <c r="B14" s="1" t="s">
        <v>147</v>
      </c>
      <c r="C14" s="1"/>
      <c r="D14" s="1"/>
      <c r="E14" s="2">
        <v>30</v>
      </c>
      <c r="F14" s="1" t="s">
        <v>80</v>
      </c>
      <c r="G14" s="3" t="s">
        <v>81</v>
      </c>
      <c r="H14" s="16">
        <v>4.0896990740740737E-3</v>
      </c>
      <c r="J14" s="9">
        <v>279</v>
      </c>
      <c r="K14" s="8" t="s">
        <v>101</v>
      </c>
      <c r="M14" s="9" t="s">
        <v>135</v>
      </c>
      <c r="Q14" s="16"/>
    </row>
    <row r="15" spans="1:23" ht="15.75" x14ac:dyDescent="0.25">
      <c r="A15" s="1" t="s">
        <v>89</v>
      </c>
      <c r="B15" s="1"/>
      <c r="C15" s="1"/>
      <c r="D15" s="1"/>
      <c r="E15" s="2">
        <v>40</v>
      </c>
      <c r="F15" s="1" t="s">
        <v>82</v>
      </c>
      <c r="G15" s="3" t="s">
        <v>83</v>
      </c>
      <c r="H15" s="16" t="s">
        <v>190</v>
      </c>
      <c r="Q15" s="16"/>
    </row>
    <row r="16" spans="1:23" ht="15.75" x14ac:dyDescent="0.25">
      <c r="A16" s="1" t="s">
        <v>0</v>
      </c>
      <c r="B16" s="1" t="s">
        <v>88</v>
      </c>
      <c r="C16" s="1">
        <v>2005</v>
      </c>
      <c r="D16" s="2" t="s">
        <v>1</v>
      </c>
      <c r="E16" s="2">
        <v>3</v>
      </c>
      <c r="F16" s="1" t="s">
        <v>2</v>
      </c>
      <c r="G16" s="3" t="s">
        <v>3</v>
      </c>
      <c r="H16" s="16">
        <v>1.0974537037037038E-3</v>
      </c>
      <c r="I16" s="24">
        <v>1</v>
      </c>
      <c r="J16" s="9">
        <v>167</v>
      </c>
      <c r="K16" s="13" t="s">
        <v>100</v>
      </c>
      <c r="L16" s="15" t="s">
        <v>105</v>
      </c>
      <c r="M16" s="9" t="s">
        <v>106</v>
      </c>
      <c r="N16" s="13" t="s">
        <v>99</v>
      </c>
      <c r="O16" s="14" t="s">
        <v>102</v>
      </c>
      <c r="P16" s="17"/>
      <c r="Q16" s="16" t="s">
        <v>101</v>
      </c>
      <c r="R16" s="9" t="s">
        <v>101</v>
      </c>
      <c r="S16" s="17"/>
      <c r="T16" s="17"/>
      <c r="U16" s="17"/>
    </row>
    <row r="17" spans="1:23" ht="15.75" x14ac:dyDescent="0.25">
      <c r="A17" s="1" t="s">
        <v>0</v>
      </c>
      <c r="B17" s="1" t="s">
        <v>88</v>
      </c>
      <c r="C17" s="1">
        <v>2005</v>
      </c>
      <c r="D17" s="2" t="s">
        <v>1</v>
      </c>
      <c r="E17" s="2">
        <v>5</v>
      </c>
      <c r="F17" s="1" t="s">
        <v>4</v>
      </c>
      <c r="G17" s="3" t="s">
        <v>5</v>
      </c>
      <c r="H17" s="16">
        <v>1.0689814814814815E-3</v>
      </c>
      <c r="I17" s="24">
        <v>1</v>
      </c>
      <c r="J17" s="9">
        <v>285</v>
      </c>
      <c r="K17" s="13" t="s">
        <v>111</v>
      </c>
      <c r="L17" s="15" t="s">
        <v>105</v>
      </c>
      <c r="M17" s="9" t="s">
        <v>115</v>
      </c>
      <c r="N17" s="8" t="s">
        <v>137</v>
      </c>
      <c r="O17" s="17" t="s">
        <v>102</v>
      </c>
      <c r="Q17" s="16"/>
      <c r="W17" t="s">
        <v>200</v>
      </c>
    </row>
    <row r="18" spans="1:23" ht="15.75" x14ac:dyDescent="0.25">
      <c r="A18" s="1" t="s">
        <v>0</v>
      </c>
      <c r="B18" s="1" t="s">
        <v>88</v>
      </c>
      <c r="C18" s="1">
        <v>2005</v>
      </c>
      <c r="D18" s="2" t="s">
        <v>1</v>
      </c>
      <c r="E18" s="2">
        <v>24</v>
      </c>
      <c r="F18" s="1" t="s">
        <v>6</v>
      </c>
      <c r="G18" s="3" t="s">
        <v>7</v>
      </c>
      <c r="H18" s="16">
        <v>4.8356481481481487E-4</v>
      </c>
      <c r="I18" s="24">
        <v>1</v>
      </c>
      <c r="J18" s="9">
        <v>292</v>
      </c>
      <c r="K18" s="13" t="s">
        <v>111</v>
      </c>
      <c r="L18" s="15" t="s">
        <v>105</v>
      </c>
      <c r="M18" s="9" t="s">
        <v>160</v>
      </c>
      <c r="N18" s="8" t="s">
        <v>137</v>
      </c>
      <c r="O18" t="s">
        <v>102</v>
      </c>
      <c r="Q18" s="16"/>
    </row>
    <row r="19" spans="1:23" ht="15.75" x14ac:dyDescent="0.25">
      <c r="A19" s="1" t="s">
        <v>0</v>
      </c>
      <c r="B19" s="1" t="s">
        <v>88</v>
      </c>
      <c r="C19" s="1">
        <v>2005</v>
      </c>
      <c r="D19" s="2" t="s">
        <v>1</v>
      </c>
      <c r="E19" s="2">
        <v>28</v>
      </c>
      <c r="F19" s="1" t="s">
        <v>8</v>
      </c>
      <c r="G19" s="3" t="s">
        <v>9</v>
      </c>
      <c r="H19" s="16">
        <v>2.4215277777777781E-3</v>
      </c>
      <c r="I19" s="24">
        <v>1</v>
      </c>
      <c r="J19" s="22">
        <v>175</v>
      </c>
      <c r="M19" s="9" t="s">
        <v>170</v>
      </c>
      <c r="Q19" s="16"/>
      <c r="W19" t="s">
        <v>198</v>
      </c>
    </row>
    <row r="20" spans="1:23" ht="15.75" x14ac:dyDescent="0.25">
      <c r="A20" s="1" t="s">
        <v>0</v>
      </c>
      <c r="B20" s="1" t="s">
        <v>88</v>
      </c>
      <c r="C20" s="1">
        <v>2005</v>
      </c>
      <c r="D20" s="2" t="s">
        <v>1</v>
      </c>
      <c r="E20" s="2">
        <v>35</v>
      </c>
      <c r="F20" s="1" t="s">
        <v>10</v>
      </c>
      <c r="G20" s="3" t="s">
        <v>11</v>
      </c>
      <c r="H20" s="16">
        <v>2.204861111111111E-3</v>
      </c>
      <c r="J20" s="9">
        <v>248</v>
      </c>
      <c r="K20" s="13" t="s">
        <v>100</v>
      </c>
      <c r="L20" s="15" t="s">
        <v>105</v>
      </c>
      <c r="M20" s="9" t="s">
        <v>184</v>
      </c>
      <c r="N20" s="8" t="s">
        <v>153</v>
      </c>
      <c r="O20" s="17" t="s">
        <v>102</v>
      </c>
      <c r="Q20" s="16"/>
    </row>
    <row r="21" spans="1:23" ht="15.75" x14ac:dyDescent="0.25">
      <c r="A21" s="1" t="s">
        <v>0</v>
      </c>
      <c r="B21" s="1" t="s">
        <v>88</v>
      </c>
      <c r="C21" s="1">
        <v>2005</v>
      </c>
      <c r="D21" s="2" t="s">
        <v>1</v>
      </c>
      <c r="E21" s="2">
        <v>39</v>
      </c>
      <c r="F21" s="1" t="s">
        <v>12</v>
      </c>
      <c r="G21" s="3" t="s">
        <v>13</v>
      </c>
      <c r="H21" s="16">
        <v>2.2978009259259258E-3</v>
      </c>
      <c r="I21" s="24">
        <v>1</v>
      </c>
      <c r="J21" s="9">
        <v>303</v>
      </c>
      <c r="M21" s="9" t="s">
        <v>191</v>
      </c>
      <c r="Q21" s="16"/>
    </row>
    <row r="22" spans="1:23" ht="15.75" x14ac:dyDescent="0.25">
      <c r="A22" s="1" t="s">
        <v>73</v>
      </c>
      <c r="B22" s="1" t="s">
        <v>87</v>
      </c>
      <c r="C22" s="1">
        <v>1959</v>
      </c>
      <c r="D22" s="2" t="s">
        <v>1</v>
      </c>
      <c r="E22" s="7">
        <v>22</v>
      </c>
      <c r="F22" s="1" t="s">
        <v>24</v>
      </c>
      <c r="G22" s="20" t="s">
        <v>74</v>
      </c>
      <c r="H22" s="16">
        <v>3.6018518518518523E-4</v>
      </c>
      <c r="J22" s="9">
        <v>351</v>
      </c>
      <c r="K22" s="13" t="s">
        <v>99</v>
      </c>
      <c r="L22" s="15" t="s">
        <v>143</v>
      </c>
      <c r="M22" s="9" t="s">
        <v>148</v>
      </c>
      <c r="N22" s="8" t="s">
        <v>135</v>
      </c>
      <c r="O22" t="s">
        <v>102</v>
      </c>
      <c r="Q22" s="16"/>
    </row>
    <row r="23" spans="1:23" ht="15.75" x14ac:dyDescent="0.25">
      <c r="A23" s="1" t="s">
        <v>73</v>
      </c>
      <c r="B23" s="1" t="s">
        <v>87</v>
      </c>
      <c r="C23" s="1">
        <v>1959</v>
      </c>
      <c r="D23" s="2" t="s">
        <v>1</v>
      </c>
      <c r="E23" s="2">
        <v>24</v>
      </c>
      <c r="F23" s="1" t="s">
        <v>6</v>
      </c>
      <c r="G23" s="3" t="s">
        <v>75</v>
      </c>
      <c r="H23" s="16">
        <v>4.5324074074074065E-4</v>
      </c>
      <c r="J23" s="9">
        <v>455</v>
      </c>
      <c r="K23" s="13" t="s">
        <v>100</v>
      </c>
      <c r="L23" s="15" t="s">
        <v>143</v>
      </c>
      <c r="M23" s="9" t="s">
        <v>163</v>
      </c>
      <c r="N23" s="8" t="s">
        <v>153</v>
      </c>
      <c r="O23" t="s">
        <v>102</v>
      </c>
      <c r="Q23" s="16"/>
    </row>
    <row r="24" spans="1:23" ht="15.75" x14ac:dyDescent="0.25">
      <c r="A24" s="1" t="s">
        <v>33</v>
      </c>
      <c r="B24" s="1" t="s">
        <v>85</v>
      </c>
      <c r="C24" s="1">
        <v>2001</v>
      </c>
      <c r="D24" s="2" t="s">
        <v>34</v>
      </c>
      <c r="E24" s="2">
        <v>2</v>
      </c>
      <c r="F24" s="1" t="s">
        <v>35</v>
      </c>
      <c r="G24" s="3" t="s">
        <v>36</v>
      </c>
      <c r="H24" s="16">
        <v>1.7149305555555555E-3</v>
      </c>
      <c r="J24" s="9">
        <v>513</v>
      </c>
      <c r="K24" s="8" t="s">
        <v>113</v>
      </c>
      <c r="L24" s="10" t="s">
        <v>109</v>
      </c>
      <c r="M24" s="9" t="s">
        <v>114</v>
      </c>
      <c r="N24" s="13" t="s">
        <v>100</v>
      </c>
      <c r="O24" s="14" t="s">
        <v>102</v>
      </c>
      <c r="P24" s="17" t="s">
        <v>116</v>
      </c>
      <c r="Q24" s="16">
        <v>1.7123842592592592E-3</v>
      </c>
      <c r="R24" s="9">
        <v>515</v>
      </c>
      <c r="S24" s="17"/>
      <c r="T24" s="17"/>
      <c r="U24" s="17"/>
      <c r="V24" s="14" t="s">
        <v>100</v>
      </c>
    </row>
    <row r="25" spans="1:23" ht="15.75" customHeight="1" x14ac:dyDescent="0.25">
      <c r="A25" s="1" t="s">
        <v>33</v>
      </c>
      <c r="B25" s="1" t="s">
        <v>85</v>
      </c>
      <c r="C25" s="1">
        <v>2001</v>
      </c>
      <c r="D25" s="2" t="s">
        <v>34</v>
      </c>
      <c r="E25" s="2">
        <v>6</v>
      </c>
      <c r="F25" s="1" t="s">
        <v>37</v>
      </c>
      <c r="G25" s="3" t="s">
        <v>38</v>
      </c>
      <c r="H25" s="16">
        <v>9.9375000000000006E-4</v>
      </c>
      <c r="J25" s="9">
        <v>487</v>
      </c>
      <c r="K25" s="8" t="s">
        <v>120</v>
      </c>
      <c r="L25" s="10" t="s">
        <v>109</v>
      </c>
      <c r="M25" s="9" t="s">
        <v>121</v>
      </c>
      <c r="N25" s="13" t="s">
        <v>111</v>
      </c>
      <c r="O25" s="14" t="s">
        <v>102</v>
      </c>
      <c r="P25" t="s">
        <v>116</v>
      </c>
      <c r="Q25" s="16">
        <v>9.9548611111111105E-4</v>
      </c>
      <c r="R25" s="9">
        <v>484</v>
      </c>
    </row>
    <row r="26" spans="1:23" ht="15.75" x14ac:dyDescent="0.25">
      <c r="A26" s="1" t="s">
        <v>33</v>
      </c>
      <c r="B26" s="1" t="s">
        <v>85</v>
      </c>
      <c r="C26" s="1">
        <v>2001</v>
      </c>
      <c r="D26" s="2" t="s">
        <v>34</v>
      </c>
      <c r="E26" s="2">
        <v>10</v>
      </c>
      <c r="F26" s="1" t="s">
        <v>39</v>
      </c>
      <c r="G26" s="3" t="s">
        <v>40</v>
      </c>
      <c r="H26" s="16">
        <v>1.9210648148148147E-3</v>
      </c>
      <c r="J26" s="9">
        <v>483</v>
      </c>
      <c r="K26" s="8" t="s">
        <v>130</v>
      </c>
      <c r="L26" s="10" t="s">
        <v>128</v>
      </c>
      <c r="M26" s="9" t="s">
        <v>131</v>
      </c>
      <c r="Q26" s="16"/>
    </row>
    <row r="27" spans="1:23" ht="15.75" x14ac:dyDescent="0.25">
      <c r="A27" s="1" t="s">
        <v>33</v>
      </c>
      <c r="B27" s="1" t="s">
        <v>85</v>
      </c>
      <c r="C27" s="1">
        <v>2001</v>
      </c>
      <c r="D27" s="2" t="s">
        <v>34</v>
      </c>
      <c r="E27" s="2">
        <v>12</v>
      </c>
      <c r="F27" s="1" t="s">
        <v>41</v>
      </c>
      <c r="G27" s="3" t="s">
        <v>42</v>
      </c>
      <c r="H27" s="16">
        <v>7.6724537037037039E-4</v>
      </c>
      <c r="I27" s="24">
        <v>1</v>
      </c>
      <c r="J27" s="9">
        <v>560</v>
      </c>
      <c r="K27" s="8" t="s">
        <v>110</v>
      </c>
      <c r="L27" s="10" t="s">
        <v>109</v>
      </c>
      <c r="M27" s="9" t="s">
        <v>126</v>
      </c>
      <c r="N27" s="13" t="s">
        <v>111</v>
      </c>
      <c r="O27" s="14" t="s">
        <v>102</v>
      </c>
      <c r="P27" t="s">
        <v>116</v>
      </c>
      <c r="Q27" s="16"/>
      <c r="V27" s="14" t="s">
        <v>100</v>
      </c>
    </row>
    <row r="28" spans="1:23" ht="15.75" x14ac:dyDescent="0.25">
      <c r="A28" s="1" t="s">
        <v>33</v>
      </c>
      <c r="B28" s="1" t="s">
        <v>85</v>
      </c>
      <c r="C28" s="1">
        <v>2001</v>
      </c>
      <c r="D28" s="2" t="s">
        <v>34</v>
      </c>
      <c r="E28" s="2">
        <v>14</v>
      </c>
      <c r="F28" s="1" t="s">
        <v>43</v>
      </c>
      <c r="G28" s="3" t="s">
        <v>44</v>
      </c>
      <c r="H28" s="16">
        <v>4.0891203703703706E-4</v>
      </c>
      <c r="I28" s="24">
        <v>1</v>
      </c>
      <c r="J28" s="9">
        <v>519</v>
      </c>
      <c r="K28" s="8" t="s">
        <v>110</v>
      </c>
      <c r="L28" s="10" t="s">
        <v>109</v>
      </c>
      <c r="M28" s="9" t="s">
        <v>136</v>
      </c>
      <c r="N28" s="13" t="s">
        <v>111</v>
      </c>
      <c r="O28" s="14" t="s">
        <v>102</v>
      </c>
      <c r="P28" t="s">
        <v>116</v>
      </c>
      <c r="Q28" s="16">
        <v>3.9652777777777776E-4</v>
      </c>
      <c r="R28" s="22">
        <v>570</v>
      </c>
      <c r="W28" t="s">
        <v>199</v>
      </c>
    </row>
    <row r="29" spans="1:23" ht="15.75" x14ac:dyDescent="0.25">
      <c r="A29" s="1" t="s">
        <v>33</v>
      </c>
      <c r="B29" s="1" t="s">
        <v>85</v>
      </c>
      <c r="C29" s="1">
        <v>2001</v>
      </c>
      <c r="D29" s="2" t="s">
        <v>34</v>
      </c>
      <c r="E29" s="2">
        <v>23</v>
      </c>
      <c r="F29" s="1" t="s">
        <v>45</v>
      </c>
      <c r="G29" s="3" t="s">
        <v>46</v>
      </c>
      <c r="H29" s="16">
        <v>3.5416666666666669E-4</v>
      </c>
      <c r="I29" s="24">
        <v>1</v>
      </c>
      <c r="J29" s="9">
        <v>540</v>
      </c>
      <c r="K29" s="8" t="s">
        <v>159</v>
      </c>
      <c r="L29" s="10" t="s">
        <v>109</v>
      </c>
      <c r="M29" s="9" t="s">
        <v>158</v>
      </c>
      <c r="N29" s="13" t="s">
        <v>100</v>
      </c>
      <c r="O29" s="14" t="s">
        <v>102</v>
      </c>
      <c r="Q29" s="16"/>
    </row>
    <row r="30" spans="1:23" ht="15.75" x14ac:dyDescent="0.25">
      <c r="A30" s="1" t="s">
        <v>33</v>
      </c>
      <c r="B30" s="1" t="s">
        <v>85</v>
      </c>
      <c r="C30" s="1">
        <v>2001</v>
      </c>
      <c r="D30" s="2" t="s">
        <v>34</v>
      </c>
      <c r="E30" s="2">
        <v>25</v>
      </c>
      <c r="F30" s="1" t="s">
        <v>47</v>
      </c>
      <c r="G30" s="3" t="s">
        <v>48</v>
      </c>
      <c r="H30" s="16">
        <v>4.4618055555555551E-4</v>
      </c>
      <c r="J30" s="9">
        <v>517</v>
      </c>
      <c r="K30" s="8" t="s">
        <v>165</v>
      </c>
      <c r="L30" s="10" t="s">
        <v>109</v>
      </c>
      <c r="M30" s="9" t="s">
        <v>166</v>
      </c>
      <c r="N30" s="13" t="s">
        <v>111</v>
      </c>
      <c r="O30" s="14" t="s">
        <v>102</v>
      </c>
      <c r="P30" t="s">
        <v>116</v>
      </c>
      <c r="Q30" s="16">
        <v>4.5868055555555565E-4</v>
      </c>
      <c r="R30" s="9">
        <v>476</v>
      </c>
    </row>
    <row r="31" spans="1:23" ht="15.75" customHeight="1" x14ac:dyDescent="0.25">
      <c r="A31" s="1" t="s">
        <v>33</v>
      </c>
      <c r="B31" s="1" t="s">
        <v>85</v>
      </c>
      <c r="C31" s="1">
        <v>2001</v>
      </c>
      <c r="D31" s="2" t="s">
        <v>34</v>
      </c>
      <c r="E31" s="2">
        <v>27</v>
      </c>
      <c r="F31" s="1" t="s">
        <v>49</v>
      </c>
      <c r="G31" s="3" t="s">
        <v>50</v>
      </c>
      <c r="H31" s="16">
        <v>3.5018518518518515E-3</v>
      </c>
      <c r="I31" s="24">
        <v>1</v>
      </c>
      <c r="J31" s="9">
        <v>566</v>
      </c>
      <c r="K31" s="8" t="s">
        <v>110</v>
      </c>
      <c r="L31" s="10" t="s">
        <v>109</v>
      </c>
      <c r="M31" s="9" t="s">
        <v>169</v>
      </c>
      <c r="N31" s="13" t="s">
        <v>111</v>
      </c>
      <c r="O31" s="14" t="s">
        <v>102</v>
      </c>
      <c r="P31" t="s">
        <v>116</v>
      </c>
      <c r="Q31" s="16">
        <v>3.5456018518518519E-3</v>
      </c>
      <c r="R31" s="9">
        <v>545</v>
      </c>
      <c r="S31" t="s">
        <v>101</v>
      </c>
      <c r="U31" s="14" t="s">
        <v>99</v>
      </c>
      <c r="V31" s="14" t="s">
        <v>111</v>
      </c>
    </row>
    <row r="32" spans="1:23" ht="15.75" x14ac:dyDescent="0.25">
      <c r="A32" s="1" t="s">
        <v>33</v>
      </c>
      <c r="B32" s="1" t="s">
        <v>85</v>
      </c>
      <c r="C32" s="1">
        <v>2001</v>
      </c>
      <c r="D32" s="2" t="s">
        <v>34</v>
      </c>
      <c r="E32" s="2">
        <v>32</v>
      </c>
      <c r="F32" s="1" t="s">
        <v>51</v>
      </c>
      <c r="G32" s="3" t="s">
        <v>52</v>
      </c>
      <c r="H32" s="16">
        <v>8.7488425925925928E-4</v>
      </c>
      <c r="I32" s="24">
        <v>1</v>
      </c>
      <c r="J32" s="9">
        <v>526</v>
      </c>
      <c r="K32" s="8" t="s">
        <v>182</v>
      </c>
      <c r="L32" s="10" t="s">
        <v>109</v>
      </c>
      <c r="M32" s="9" t="s">
        <v>180</v>
      </c>
      <c r="N32" s="13" t="s">
        <v>111</v>
      </c>
      <c r="O32" s="14" t="s">
        <v>102</v>
      </c>
      <c r="P32" t="s">
        <v>194</v>
      </c>
      <c r="Q32" s="16">
        <v>8.6157407407407407E-4</v>
      </c>
      <c r="R32" s="9">
        <v>551</v>
      </c>
    </row>
    <row r="33" spans="1:23" ht="15.75" x14ac:dyDescent="0.25">
      <c r="A33" s="1" t="s">
        <v>33</v>
      </c>
      <c r="B33" s="1" t="s">
        <v>85</v>
      </c>
      <c r="C33" s="1">
        <v>2001</v>
      </c>
      <c r="D33" s="2" t="s">
        <v>34</v>
      </c>
      <c r="E33" s="2">
        <v>34</v>
      </c>
      <c r="F33" s="1" t="s">
        <v>53</v>
      </c>
      <c r="G33" s="3" t="s">
        <v>54</v>
      </c>
      <c r="H33" s="16">
        <v>2.0291666666666665E-3</v>
      </c>
      <c r="J33" s="9">
        <v>430</v>
      </c>
      <c r="K33" s="8" t="s">
        <v>141</v>
      </c>
      <c r="L33" s="10" t="s">
        <v>109</v>
      </c>
      <c r="M33" s="9" t="s">
        <v>185</v>
      </c>
      <c r="N33" s="13" t="s">
        <v>100</v>
      </c>
      <c r="O33" s="14" t="s">
        <v>102</v>
      </c>
      <c r="P33" t="s">
        <v>192</v>
      </c>
      <c r="Q33" s="16"/>
    </row>
    <row r="34" spans="1:23" ht="15.75" customHeight="1" x14ac:dyDescent="0.25">
      <c r="A34" s="1" t="s">
        <v>33</v>
      </c>
      <c r="B34" s="1" t="s">
        <v>85</v>
      </c>
      <c r="C34" s="1">
        <v>2001</v>
      </c>
      <c r="D34" s="2" t="s">
        <v>34</v>
      </c>
      <c r="E34" s="2">
        <v>38</v>
      </c>
      <c r="F34" s="1" t="s">
        <v>55</v>
      </c>
      <c r="G34" s="3" t="s">
        <v>56</v>
      </c>
      <c r="H34" s="16" t="s">
        <v>190</v>
      </c>
      <c r="Q34" s="16"/>
    </row>
    <row r="35" spans="1:23" ht="15.75" x14ac:dyDescent="0.25">
      <c r="A35" s="1" t="s">
        <v>67</v>
      </c>
      <c r="B35" s="1" t="s">
        <v>86</v>
      </c>
      <c r="C35" s="1">
        <v>1988</v>
      </c>
      <c r="D35" s="2" t="s">
        <v>1</v>
      </c>
      <c r="E35" s="2">
        <v>5</v>
      </c>
      <c r="F35" s="1" t="s">
        <v>4</v>
      </c>
      <c r="G35" s="3" t="s">
        <v>68</v>
      </c>
      <c r="H35" s="16">
        <v>8.5567129629629621E-4</v>
      </c>
      <c r="I35" s="24">
        <v>1</v>
      </c>
      <c r="J35" s="9">
        <v>650</v>
      </c>
      <c r="M35" s="9" t="s">
        <v>119</v>
      </c>
      <c r="N35" s="13" t="s">
        <v>99</v>
      </c>
      <c r="O35" s="14" t="s">
        <v>118</v>
      </c>
      <c r="P35" s="17" t="s">
        <v>105</v>
      </c>
      <c r="Q35" s="16">
        <v>8.4444444444444443E-4</v>
      </c>
      <c r="R35" s="9">
        <v>677</v>
      </c>
      <c r="S35" s="17" t="s">
        <v>141</v>
      </c>
      <c r="T35" s="17"/>
      <c r="U35" s="17" t="s">
        <v>99</v>
      </c>
    </row>
    <row r="36" spans="1:23" ht="15.75" x14ac:dyDescent="0.25">
      <c r="A36" s="1" t="s">
        <v>67</v>
      </c>
      <c r="B36" s="1" t="s">
        <v>86</v>
      </c>
      <c r="C36" s="1">
        <v>1988</v>
      </c>
      <c r="D36" s="2" t="s">
        <v>1</v>
      </c>
      <c r="E36" s="2">
        <v>15</v>
      </c>
      <c r="F36" s="1" t="s">
        <v>22</v>
      </c>
      <c r="G36" s="3" t="s">
        <v>69</v>
      </c>
      <c r="H36" s="16">
        <v>3.6111111111111109E-4</v>
      </c>
      <c r="I36" s="24">
        <v>1</v>
      </c>
      <c r="J36" s="9">
        <v>682</v>
      </c>
      <c r="K36" s="8" t="s">
        <v>101</v>
      </c>
      <c r="M36" s="9" t="s">
        <v>140</v>
      </c>
      <c r="N36" s="11" t="s">
        <v>99</v>
      </c>
      <c r="O36" s="12" t="s">
        <v>145</v>
      </c>
      <c r="P36" t="s">
        <v>105</v>
      </c>
      <c r="Q36" s="16" t="s">
        <v>172</v>
      </c>
      <c r="U36" t="s">
        <v>99</v>
      </c>
    </row>
    <row r="37" spans="1:23" ht="15.75" x14ac:dyDescent="0.25">
      <c r="A37" s="1" t="s">
        <v>67</v>
      </c>
      <c r="B37" s="1" t="s">
        <v>86</v>
      </c>
      <c r="C37" s="1">
        <v>1988</v>
      </c>
      <c r="D37" s="2" t="s">
        <v>1</v>
      </c>
      <c r="E37" s="2">
        <v>22</v>
      </c>
      <c r="F37" s="1" t="s">
        <v>24</v>
      </c>
      <c r="G37" s="3" t="s">
        <v>70</v>
      </c>
      <c r="H37" s="16">
        <v>2.9606481481481481E-4</v>
      </c>
      <c r="J37" s="9">
        <v>697</v>
      </c>
      <c r="K37" s="8" t="s">
        <v>101</v>
      </c>
      <c r="L37" s="10" t="s">
        <v>101</v>
      </c>
      <c r="M37" s="9" t="s">
        <v>149</v>
      </c>
      <c r="N37" s="13" t="s">
        <v>100</v>
      </c>
      <c r="O37" s="15" t="s">
        <v>145</v>
      </c>
      <c r="P37" t="s">
        <v>195</v>
      </c>
      <c r="Q37" s="16">
        <v>2.9363425925925927E-4</v>
      </c>
      <c r="R37" s="9">
        <v>715</v>
      </c>
      <c r="S37" t="s">
        <v>183</v>
      </c>
      <c r="U37" t="s">
        <v>100</v>
      </c>
    </row>
    <row r="38" spans="1:23" ht="15.75" x14ac:dyDescent="0.25">
      <c r="A38" s="1" t="s">
        <v>67</v>
      </c>
      <c r="B38" s="1" t="s">
        <v>86</v>
      </c>
      <c r="C38" s="1">
        <v>1988</v>
      </c>
      <c r="D38" s="2" t="s">
        <v>1</v>
      </c>
      <c r="E38" s="2">
        <v>24</v>
      </c>
      <c r="F38" s="1" t="s">
        <v>6</v>
      </c>
      <c r="G38" s="3" t="s">
        <v>71</v>
      </c>
      <c r="H38" s="16">
        <v>3.6504629629629626E-4</v>
      </c>
      <c r="I38" s="24">
        <v>1</v>
      </c>
      <c r="J38" s="9">
        <v>795</v>
      </c>
      <c r="M38" s="9" t="s">
        <v>162</v>
      </c>
      <c r="N38" s="13" t="s">
        <v>111</v>
      </c>
      <c r="O38" s="14" t="s">
        <v>161</v>
      </c>
      <c r="P38" t="s">
        <v>109</v>
      </c>
      <c r="Q38" s="16">
        <v>3.6747685185185185E-4</v>
      </c>
      <c r="R38" s="9">
        <v>780</v>
      </c>
      <c r="S38" t="s">
        <v>165</v>
      </c>
      <c r="U38" t="s">
        <v>100</v>
      </c>
    </row>
    <row r="39" spans="1:23" ht="15.75" customHeight="1" x14ac:dyDescent="0.25">
      <c r="A39" s="1" t="s">
        <v>67</v>
      </c>
      <c r="B39" s="1" t="s">
        <v>86</v>
      </c>
      <c r="C39" s="1">
        <v>1988</v>
      </c>
      <c r="D39" s="2" t="s">
        <v>1</v>
      </c>
      <c r="E39" s="2">
        <v>37</v>
      </c>
      <c r="F39" s="1" t="s">
        <v>31</v>
      </c>
      <c r="G39" s="3" t="s">
        <v>72</v>
      </c>
      <c r="H39" s="16">
        <v>3.2025462962962964E-4</v>
      </c>
      <c r="J39" s="9">
        <v>791</v>
      </c>
      <c r="N39" s="13" t="s">
        <v>100</v>
      </c>
      <c r="O39" s="15" t="s">
        <v>145</v>
      </c>
      <c r="P39" t="s">
        <v>109</v>
      </c>
      <c r="Q39" s="16">
        <v>3.1273148148148149E-4</v>
      </c>
      <c r="R39" s="9">
        <v>849</v>
      </c>
      <c r="S39" t="s">
        <v>127</v>
      </c>
      <c r="T39" t="s">
        <v>101</v>
      </c>
      <c r="U39" t="s">
        <v>111</v>
      </c>
      <c r="W39" t="s">
        <v>201</v>
      </c>
    </row>
    <row r="40" spans="1:23" ht="15.75" x14ac:dyDescent="0.25">
      <c r="A40" s="1" t="s">
        <v>64</v>
      </c>
      <c r="B40" s="1" t="s">
        <v>86</v>
      </c>
      <c r="C40" s="1">
        <v>1961</v>
      </c>
      <c r="D40" s="2" t="s">
        <v>1</v>
      </c>
      <c r="E40" s="2">
        <v>15</v>
      </c>
      <c r="F40" s="1" t="s">
        <v>22</v>
      </c>
      <c r="G40" s="3" t="s">
        <v>65</v>
      </c>
      <c r="H40" s="16">
        <v>5.2199074074074073E-4</v>
      </c>
      <c r="J40" s="9">
        <v>254</v>
      </c>
      <c r="K40" s="13" t="s">
        <v>100</v>
      </c>
      <c r="L40" s="15" t="s">
        <v>143</v>
      </c>
      <c r="M40" s="9" t="s">
        <v>144</v>
      </c>
      <c r="N40" s="21" t="s">
        <v>141</v>
      </c>
      <c r="O40" s="17" t="s">
        <v>142</v>
      </c>
      <c r="Q40" s="16"/>
    </row>
    <row r="41" spans="1:23" ht="15.75" x14ac:dyDescent="0.25">
      <c r="A41" s="1" t="s">
        <v>64</v>
      </c>
      <c r="B41" s="1" t="s">
        <v>86</v>
      </c>
      <c r="C41" s="1">
        <v>1961</v>
      </c>
      <c r="D41" s="2" t="s">
        <v>1</v>
      </c>
      <c r="E41" s="2">
        <v>22</v>
      </c>
      <c r="F41" s="1" t="s">
        <v>24</v>
      </c>
      <c r="G41" s="3" t="s">
        <v>66</v>
      </c>
      <c r="H41" s="16">
        <v>4.0509259259259258E-4</v>
      </c>
      <c r="I41" s="24">
        <v>1</v>
      </c>
      <c r="J41" s="9">
        <v>312</v>
      </c>
      <c r="K41" s="8" t="s">
        <v>101</v>
      </c>
      <c r="L41" s="10" t="s">
        <v>101</v>
      </c>
      <c r="M41" s="9" t="s">
        <v>154</v>
      </c>
      <c r="N41" s="8" t="s">
        <v>150</v>
      </c>
      <c r="O41" t="s">
        <v>142</v>
      </c>
      <c r="Q41" s="16"/>
    </row>
    <row r="42" spans="1:23" ht="15.75" x14ac:dyDescent="0.25">
      <c r="A42" s="1" t="s">
        <v>64</v>
      </c>
      <c r="B42" s="1" t="s">
        <v>86</v>
      </c>
      <c r="C42" s="1">
        <v>1961</v>
      </c>
      <c r="D42" s="2" t="s">
        <v>1</v>
      </c>
      <c r="E42" s="2">
        <v>37</v>
      </c>
      <c r="F42" s="1" t="s">
        <v>31</v>
      </c>
      <c r="G42" s="3" t="s">
        <v>65</v>
      </c>
      <c r="H42" s="16">
        <v>5.5520833333333333E-4</v>
      </c>
      <c r="J42" s="9">
        <v>162</v>
      </c>
      <c r="K42" s="13" t="s">
        <v>100</v>
      </c>
      <c r="L42" s="15" t="s">
        <v>143</v>
      </c>
      <c r="M42" s="9" t="s">
        <v>187</v>
      </c>
      <c r="N42" s="25" t="s">
        <v>141</v>
      </c>
      <c r="O42" s="17" t="s">
        <v>142</v>
      </c>
      <c r="Q42" s="16"/>
    </row>
    <row r="43" spans="1:23" ht="15.75" x14ac:dyDescent="0.25">
      <c r="A43" s="1" t="s">
        <v>57</v>
      </c>
      <c r="B43" s="1" t="s">
        <v>86</v>
      </c>
      <c r="C43" s="1">
        <v>1998</v>
      </c>
      <c r="D43" s="2" t="s">
        <v>34</v>
      </c>
      <c r="E43" s="2">
        <v>6</v>
      </c>
      <c r="F43" s="1" t="s">
        <v>37</v>
      </c>
      <c r="G43" s="3" t="s">
        <v>58</v>
      </c>
      <c r="H43" s="16">
        <v>1.0351851851851852E-3</v>
      </c>
      <c r="I43" s="24">
        <v>1</v>
      </c>
      <c r="J43" s="9">
        <v>470</v>
      </c>
      <c r="M43" s="9" t="s">
        <v>122</v>
      </c>
      <c r="N43" s="8" t="s">
        <v>123</v>
      </c>
      <c r="O43" s="17" t="s">
        <v>124</v>
      </c>
      <c r="Q43" s="16"/>
    </row>
    <row r="44" spans="1:23" ht="15.75" x14ac:dyDescent="0.25">
      <c r="A44" s="1" t="s">
        <v>57</v>
      </c>
      <c r="B44" s="1" t="s">
        <v>86</v>
      </c>
      <c r="C44" s="1">
        <v>1998</v>
      </c>
      <c r="D44" s="2" t="s">
        <v>34</v>
      </c>
      <c r="E44" s="2">
        <v>12</v>
      </c>
      <c r="F44" s="1" t="s">
        <v>41</v>
      </c>
      <c r="G44" s="19">
        <v>8.564814814814815E-4</v>
      </c>
      <c r="H44" s="16">
        <v>8.3622685185185178E-4</v>
      </c>
      <c r="I44" s="24">
        <v>1</v>
      </c>
      <c r="J44" s="9">
        <v>472</v>
      </c>
      <c r="M44" s="9" t="s">
        <v>125</v>
      </c>
      <c r="N44" s="8" t="s">
        <v>159</v>
      </c>
      <c r="O44" t="s">
        <v>138</v>
      </c>
      <c r="Q44" s="16"/>
    </row>
    <row r="45" spans="1:23" ht="15.75" x14ac:dyDescent="0.25">
      <c r="A45" s="1" t="s">
        <v>57</v>
      </c>
      <c r="B45" s="1" t="s">
        <v>86</v>
      </c>
      <c r="C45" s="1">
        <v>1998</v>
      </c>
      <c r="D45" s="2" t="s">
        <v>34</v>
      </c>
      <c r="E45" s="2">
        <v>14</v>
      </c>
      <c r="F45" s="1" t="s">
        <v>43</v>
      </c>
      <c r="G45" s="3" t="s">
        <v>59</v>
      </c>
      <c r="H45" s="16">
        <v>4.5543981481481482E-4</v>
      </c>
      <c r="I45" s="24">
        <v>1</v>
      </c>
      <c r="J45" s="9">
        <v>410</v>
      </c>
      <c r="M45" s="9" t="s">
        <v>139</v>
      </c>
      <c r="N45" s="8" t="s">
        <v>137</v>
      </c>
      <c r="O45" t="s">
        <v>138</v>
      </c>
      <c r="Q45" s="16"/>
    </row>
    <row r="46" spans="1:23" ht="15.75" x14ac:dyDescent="0.25">
      <c r="A46" s="1" t="s">
        <v>57</v>
      </c>
      <c r="B46" s="1" t="s">
        <v>86</v>
      </c>
      <c r="C46" s="1">
        <v>1998</v>
      </c>
      <c r="D46" s="2" t="s">
        <v>34</v>
      </c>
      <c r="E46" s="2">
        <v>23</v>
      </c>
      <c r="F46" s="1" t="s">
        <v>45</v>
      </c>
      <c r="G46" s="3" t="s">
        <v>60</v>
      </c>
      <c r="H46" s="16">
        <v>3.791666666666666E-4</v>
      </c>
      <c r="J46" s="9">
        <v>479</v>
      </c>
      <c r="K46" s="8" t="s">
        <v>101</v>
      </c>
      <c r="L46" s="10" t="s">
        <v>101</v>
      </c>
      <c r="M46" s="9" t="s">
        <v>157</v>
      </c>
      <c r="N46" s="8" t="s">
        <v>113</v>
      </c>
      <c r="O46" t="s">
        <v>138</v>
      </c>
      <c r="Q46" s="16"/>
    </row>
    <row r="47" spans="1:23" ht="15.75" customHeight="1" x14ac:dyDescent="0.25">
      <c r="A47" s="1" t="s">
        <v>57</v>
      </c>
      <c r="B47" s="1" t="s">
        <v>86</v>
      </c>
      <c r="C47" s="1">
        <v>1998</v>
      </c>
      <c r="D47" s="2" t="s">
        <v>34</v>
      </c>
      <c r="E47" s="2">
        <v>25</v>
      </c>
      <c r="F47" s="1" t="s">
        <v>47</v>
      </c>
      <c r="G47" s="3" t="s">
        <v>61</v>
      </c>
      <c r="H47" s="16">
        <v>4.7060185185185182E-4</v>
      </c>
      <c r="I47" s="24">
        <v>1</v>
      </c>
      <c r="J47" s="9">
        <v>481</v>
      </c>
      <c r="M47" s="9" t="s">
        <v>164</v>
      </c>
      <c r="N47" s="8" t="s">
        <v>127</v>
      </c>
      <c r="O47" t="s">
        <v>138</v>
      </c>
      <c r="Q47" s="16"/>
      <c r="W47" t="s">
        <v>177</v>
      </c>
    </row>
    <row r="48" spans="1:23" ht="15.75" x14ac:dyDescent="0.25">
      <c r="A48" s="1" t="s">
        <v>57</v>
      </c>
      <c r="B48" s="1" t="s">
        <v>86</v>
      </c>
      <c r="C48" s="1">
        <v>1998</v>
      </c>
      <c r="D48" s="2" t="s">
        <v>34</v>
      </c>
      <c r="E48" s="2">
        <v>32</v>
      </c>
      <c r="F48" s="1" t="s">
        <v>51</v>
      </c>
      <c r="G48" s="3" t="s">
        <v>62</v>
      </c>
      <c r="H48" s="16">
        <v>9.8194444444444436E-4</v>
      </c>
      <c r="I48" s="24">
        <v>1</v>
      </c>
      <c r="J48" s="9">
        <v>405</v>
      </c>
      <c r="M48" s="9" t="s">
        <v>178</v>
      </c>
      <c r="N48" s="8" t="s">
        <v>179</v>
      </c>
      <c r="O48" s="17" t="s">
        <v>138</v>
      </c>
      <c r="Q48" s="16"/>
    </row>
    <row r="49" spans="1:17" ht="15.75" x14ac:dyDescent="0.25">
      <c r="A49" s="1" t="s">
        <v>57</v>
      </c>
      <c r="B49" s="1" t="s">
        <v>86</v>
      </c>
      <c r="C49" s="1">
        <v>1998</v>
      </c>
      <c r="D49" s="2" t="s">
        <v>34</v>
      </c>
      <c r="E49" s="2">
        <v>38</v>
      </c>
      <c r="F49" s="1" t="s">
        <v>55</v>
      </c>
      <c r="G49" s="3" t="s">
        <v>63</v>
      </c>
      <c r="H49" s="16">
        <v>2.2571759259259259E-3</v>
      </c>
      <c r="I49" s="24">
        <v>1</v>
      </c>
      <c r="J49" s="9">
        <v>458</v>
      </c>
      <c r="M49" s="9" t="s">
        <v>189</v>
      </c>
      <c r="O49" t="s">
        <v>193</v>
      </c>
      <c r="Q49" s="16"/>
    </row>
    <row r="50" spans="1:17" x14ac:dyDescent="0.25">
      <c r="I50" s="24">
        <f>SUM(I2:I49)</f>
        <v>29</v>
      </c>
    </row>
    <row r="51" spans="1:17" x14ac:dyDescent="0.25">
      <c r="I51" s="24">
        <f>29/44*100</f>
        <v>65.909090909090907</v>
      </c>
    </row>
  </sheetData>
  <sortState ref="A2:V49">
    <sortCondition ref="B2:B49"/>
    <sortCondition ref="A2:A49"/>
    <sortCondition ref="E2:E49"/>
  </sortState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Marie-Louise</dc:creator>
  <cp:lastModifiedBy>Marie-Louise</cp:lastModifiedBy>
  <dcterms:created xsi:type="dcterms:W3CDTF">2017-07-08T11:22:51Z</dcterms:created>
  <dcterms:modified xsi:type="dcterms:W3CDTF">2017-07-10T17:36:43Z</dcterms:modified>
</cp:coreProperties>
</file>